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132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<sst xmlns="http://schemas.openxmlformats.org/spreadsheetml/2006/main" count="64" uniqueCount="56">
  <si>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HALLMARK COMPUTERS INT. (NT) Pty Ltd.</t>
  </si>
  <si>
    <t>CODE</t>
  </si>
  <si>
    <t>DETAIL</t>
  </si>
  <si>
    <t>ITEM</t>
  </si>
  <si>
    <t>QTY</t>
  </si>
  <si>
    <t>PRICE 
Ex. GST</t>
  </si>
  <si>
    <t>TOTAL COST EXCLUDING TAX</t>
  </si>
  <si>
    <t>TOTAL OF QUOTE INCLUDING GST</t>
  </si>
  <si>
    <t>GST ON QUOTE</t>
  </si>
  <si>
    <t xml:space="preserve">Delivery times for systems will be advised should you proceed with placing an order. </t>
  </si>
  <si>
    <t xml:space="preserve">This quote is provided to you including G.S.T. All sales will be in accordance to Hallmark Computers trading </t>
  </si>
  <si>
    <t>Terms and Conditions. Any sales will be through normal account basis unless otherwise noted.</t>
  </si>
  <si>
    <t>Staff:</t>
  </si>
  <si>
    <t>Position:</t>
  </si>
  <si>
    <t xml:space="preserve">If you wish to alter quantities please note on the quote form and fax back to us. Should you have any </t>
  </si>
  <si>
    <t>queries or require any clarification with your quote please do not hesitate to contact me.</t>
  </si>
  <si>
    <t>Date of Quote:</t>
  </si>
  <si>
    <t xml:space="preserve">Should these change then Hallmark Computers reserves the right to change the quoted price. </t>
  </si>
  <si>
    <t xml:space="preserve">Prices provided are set for the date, quantity and configuration of the quote. </t>
  </si>
  <si>
    <t>PRICE 
Ex. GST
Each</t>
  </si>
  <si>
    <t>ABN 28 079 026 305</t>
  </si>
  <si>
    <t>OPTIONS - EXCLUDING GST</t>
  </si>
  <si>
    <r>
      <t>Ph:</t>
    </r>
    <r>
      <rPr>
        <sz val="9"/>
        <color indexed="12"/>
        <rFont val="Tahoma"/>
        <family val="2"/>
      </rPr>
      <t xml:space="preserve"> 08 8981 9111</t>
    </r>
  </si>
  <si>
    <r>
      <t>Fax:</t>
    </r>
    <r>
      <rPr>
        <sz val="9"/>
        <color indexed="12"/>
        <rFont val="Tahoma"/>
        <family val="2"/>
      </rPr>
      <t xml:space="preserve"> 08 8981 8444</t>
    </r>
  </si>
  <si>
    <t>DESCRIPTION - Upgrade Prices Only!</t>
  </si>
  <si>
    <t>Due to the fluctuating AUS$ , this quote is valid for 14 days from date of issue.</t>
  </si>
  <si>
    <t>System</t>
  </si>
  <si>
    <t>Processor</t>
  </si>
  <si>
    <t>Memory</t>
  </si>
  <si>
    <t>HDD</t>
  </si>
  <si>
    <t>Computer Case</t>
  </si>
  <si>
    <t>Video Card</t>
  </si>
  <si>
    <t>Motherboard</t>
  </si>
  <si>
    <t>DVD Burner</t>
  </si>
  <si>
    <t>Card Reader</t>
  </si>
  <si>
    <t>QUOTE# Q1044</t>
  </si>
  <si>
    <r>
      <t>Customer:</t>
    </r>
    <r>
      <rPr>
        <b/>
        <sz val="9"/>
        <color indexed="12"/>
        <rFont val="Tahoma"/>
        <family val="2"/>
      </rPr>
      <t xml:space="preserve"> Darwin Community Arts ( Christian )</t>
    </r>
  </si>
  <si>
    <t>SYSCUS</t>
  </si>
  <si>
    <t>Custom Viewmaster PC</t>
  </si>
  <si>
    <t>BB25</t>
  </si>
  <si>
    <t>Silver/Black midi tower with Peak 300W (PFC) power supply</t>
  </si>
  <si>
    <t xml:space="preserve">6-in-1 Card Reader    </t>
  </si>
  <si>
    <t>SS21</t>
  </si>
  <si>
    <t>Samsung 22x SATA DVDRW Drive Black</t>
  </si>
  <si>
    <t>VI3D26</t>
  </si>
  <si>
    <t>Inno3D 8400GS 256Mb PCIe x16 1x DVI 1x D-Sub</t>
  </si>
  <si>
    <t>HSM500S</t>
  </si>
  <si>
    <t>Samsung 500Gb 16Mb Cache 5400Rpm HDD</t>
  </si>
  <si>
    <t>RD14</t>
  </si>
  <si>
    <t>2Gb 800Mhz DDR2 RAM</t>
  </si>
  <si>
    <t>AMD27A</t>
  </si>
  <si>
    <r>
      <t xml:space="preserve">Phenom 9550 2.2GHz Quad Core SKT AM2+ CPU            </t>
    </r>
  </si>
  <si>
    <t>Asus V3-M2A690G AMD mATX sktAM2, 4 x DIMM Dual DDR2 800 (Support max. 8GB), 2 x PCI, 1 x PCI-e x 16, 1 x PCI-e x 1, Integrated ATI Radeon(TM) 1250, 1 x ATA 133, 4 x SATA II, GLAN, 6ch audio, 1 x D-sub, 1 x DVI-D, 1 x HDMI, 1 x IEEE1394 (6 PIN), S-Video (TV Out), S/PDIF-out</t>
  </si>
  <si>
    <r>
      <t xml:space="preserve">2Gb 800Mhz DDR2 RAM ( </t>
    </r>
    <r>
      <rPr>
        <b/>
        <sz val="8"/>
        <color indexed="10"/>
        <rFont val="Tahoma"/>
        <family val="2"/>
      </rPr>
      <t>8GB RAM in total</t>
    </r>
    <r>
      <rPr>
        <sz val="8"/>
        <rFont val="Tahoma"/>
        <family val="2"/>
      </rPr>
      <t xml:space="preserve"> )</t>
    </r>
  </si>
  <si>
    <t>Sam Wilson</t>
  </si>
  <si>
    <t>Sales Consultant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</si>
</sst>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"/>
  </numFmts>
  <fonts count="22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b/>
      <sz val="10"/>
      <color indexed="53"/>
      <name val="Tahoma"/>
      <family val="2"/>
    </font>
    <font>
      <b/>
      <i/>
      <sz val="9"/>
      <name val="Tahoma"/>
      <family val="2"/>
    </font>
    <font>
      <b/>
      <sz val="14"/>
      <color indexed="12"/>
      <name val="Tahoma"/>
      <family val="2"/>
    </font>
    <font>
      <b/>
      <sz val="6"/>
      <color indexed="12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9"/>
      <color indexed="53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4" fontId="5" fillId="0" borderId="0" xfId="17" applyFont="1" applyBorder="1" applyAlignment="1">
      <alignment horizontal="center"/>
    </xf>
    <xf numFmtId="0" fontId="0" fillId="0" borderId="0" xfId="0" applyFill="1" applyAlignment="1">
      <alignment vertical="top"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12" fillId="2" borderId="2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4" fontId="12" fillId="0" borderId="0" xfId="17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4" fontId="12" fillId="0" borderId="5" xfId="17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4" fontId="2" fillId="0" borderId="5" xfId="17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4" fontId="1" fillId="0" borderId="5" xfId="17" applyFont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9" fillId="0" borderId="6" xfId="17" applyFont="1" applyBorder="1" applyAlignment="1">
      <alignment horizontal="center"/>
    </xf>
    <xf numFmtId="44" fontId="9" fillId="0" borderId="7" xfId="17" applyFont="1" applyBorder="1" applyAlignment="1">
      <alignment horizontal="center"/>
    </xf>
    <xf numFmtId="44" fontId="9" fillId="0" borderId="8" xfId="17" applyFont="1" applyBorder="1" applyAlignment="1">
      <alignment horizontal="center"/>
    </xf>
    <xf numFmtId="44" fontId="9" fillId="0" borderId="9" xfId="17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4" fontId="14" fillId="0" borderId="12" xfId="17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4" fontId="1" fillId="0" borderId="3" xfId="17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6">
      <selection activeCell="J40" sqref="J40"/>
    </sheetView>
  </sheetViews>
  <sheetFormatPr defaultColWidth="9.140625" defaultRowHeight="12.75"/>
  <cols>
    <col min="1" max="1" width="14.140625" style="0" customWidth="1"/>
    <col min="2" max="2" width="13.00390625" style="1" customWidth="1"/>
    <col min="3" max="3" width="36.7109375" style="1" customWidth="1"/>
    <col min="4" max="4" width="12.140625" style="0" customWidth="1"/>
    <col min="5" max="5" width="6.7109375" style="1" customWidth="1"/>
    <col min="6" max="6" width="12.421875" style="0" customWidth="1"/>
  </cols>
  <sheetData>
    <row r="1" spans="4:6" ht="18">
      <c r="D1" s="2"/>
      <c r="E1" s="3"/>
      <c r="F1" s="7" t="s">
        <v>0</v>
      </c>
    </row>
    <row r="2" spans="4:6" ht="12.75">
      <c r="D2" s="2"/>
      <c r="E2" s="3"/>
      <c r="F2" s="8" t="s">
        <v>20</v>
      </c>
    </row>
    <row r="3" spans="3:6" ht="12.75">
      <c r="C3" s="41" t="s">
        <v>35</v>
      </c>
      <c r="D3" s="42"/>
      <c r="E3" s="3"/>
      <c r="F3" s="21" t="s">
        <v>22</v>
      </c>
    </row>
    <row r="4" spans="1:6" ht="12.75">
      <c r="A4" s="2"/>
      <c r="B4" s="3"/>
      <c r="C4" s="3"/>
      <c r="D4" s="2"/>
      <c r="E4" s="3"/>
      <c r="F4" s="21" t="s">
        <v>23</v>
      </c>
    </row>
    <row r="5" spans="1:6" ht="12.75">
      <c r="A5" s="2"/>
      <c r="B5" s="3"/>
      <c r="C5" s="3"/>
      <c r="D5" s="2"/>
      <c r="E5" s="3"/>
      <c r="F5" s="6"/>
    </row>
    <row r="6" spans="1:6" ht="12.75">
      <c r="A6" s="2"/>
      <c r="B6" s="3"/>
      <c r="C6" s="20" t="s">
        <v>36</v>
      </c>
      <c r="D6" s="2"/>
      <c r="E6" s="3"/>
      <c r="F6" s="6"/>
    </row>
    <row r="7" spans="1:6" ht="13.5" thickBot="1">
      <c r="A7" s="2"/>
      <c r="B7" s="3"/>
      <c r="C7" s="3"/>
      <c r="D7" s="2"/>
      <c r="E7" s="3"/>
      <c r="F7" s="6"/>
    </row>
    <row r="8" spans="1:6" ht="35.25" thickBot="1">
      <c r="A8" s="12" t="s">
        <v>3</v>
      </c>
      <c r="B8" s="13" t="s">
        <v>1</v>
      </c>
      <c r="C8" s="14" t="s">
        <v>2</v>
      </c>
      <c r="D8" s="19" t="s">
        <v>19</v>
      </c>
      <c r="E8" s="13" t="s">
        <v>4</v>
      </c>
      <c r="F8" s="15" t="s">
        <v>5</v>
      </c>
    </row>
    <row r="9" spans="1:6" s="11" customFormat="1" ht="12.75">
      <c r="A9" s="23" t="s">
        <v>26</v>
      </c>
      <c r="B9" s="24" t="s">
        <v>37</v>
      </c>
      <c r="C9" s="24" t="s">
        <v>38</v>
      </c>
      <c r="D9" s="25">
        <v>900</v>
      </c>
      <c r="E9" s="26">
        <v>1</v>
      </c>
      <c r="F9" s="27">
        <f>SUM(D9*E9)</f>
        <v>900</v>
      </c>
    </row>
    <row r="10" spans="1:6" s="22" customFormat="1" ht="67.5">
      <c r="A10" s="28" t="s">
        <v>32</v>
      </c>
      <c r="B10" s="29" t="s">
        <v>39</v>
      </c>
      <c r="C10" s="34" t="s">
        <v>52</v>
      </c>
      <c r="D10" s="30"/>
      <c r="E10" s="30">
        <v>1</v>
      </c>
      <c r="F10" s="31"/>
    </row>
    <row r="11" spans="1:6" s="22" customFormat="1" ht="12.75">
      <c r="A11" s="32" t="s">
        <v>27</v>
      </c>
      <c r="B11" s="29" t="s">
        <v>50</v>
      </c>
      <c r="C11" s="35" t="s">
        <v>51</v>
      </c>
      <c r="D11" s="30"/>
      <c r="E11" s="30">
        <v>1</v>
      </c>
      <c r="F11" s="31"/>
    </row>
    <row r="12" spans="1:6" s="22" customFormat="1" ht="12.75">
      <c r="A12" s="28" t="s">
        <v>28</v>
      </c>
      <c r="B12" s="29" t="s">
        <v>48</v>
      </c>
      <c r="C12" s="29" t="s">
        <v>49</v>
      </c>
      <c r="D12" s="30"/>
      <c r="E12" s="30">
        <v>2</v>
      </c>
      <c r="F12" s="31"/>
    </row>
    <row r="13" spans="1:6" s="22" customFormat="1" ht="12.75">
      <c r="A13" s="28" t="s">
        <v>29</v>
      </c>
      <c r="B13" s="29" t="s">
        <v>46</v>
      </c>
      <c r="C13" s="29" t="s">
        <v>47</v>
      </c>
      <c r="D13" s="30"/>
      <c r="E13" s="30">
        <v>1</v>
      </c>
      <c r="F13" s="31"/>
    </row>
    <row r="14" spans="1:6" s="22" customFormat="1" ht="12.75">
      <c r="A14" s="28" t="s">
        <v>31</v>
      </c>
      <c r="B14" s="29" t="s">
        <v>44</v>
      </c>
      <c r="C14" s="29" t="s">
        <v>45</v>
      </c>
      <c r="D14" s="30"/>
      <c r="E14" s="30">
        <v>1</v>
      </c>
      <c r="F14" s="33"/>
    </row>
    <row r="15" spans="1:6" s="22" customFormat="1" ht="12.75">
      <c r="A15" s="28" t="s">
        <v>33</v>
      </c>
      <c r="B15" s="29" t="s">
        <v>42</v>
      </c>
      <c r="C15" s="35" t="s">
        <v>43</v>
      </c>
      <c r="D15" s="30"/>
      <c r="E15" s="30">
        <v>1</v>
      </c>
      <c r="F15" s="33"/>
    </row>
    <row r="16" spans="1:6" s="22" customFormat="1" ht="12.75">
      <c r="A16" s="28" t="s">
        <v>34</v>
      </c>
      <c r="B16" s="29" t="s">
        <v>39</v>
      </c>
      <c r="C16" s="29" t="s">
        <v>41</v>
      </c>
      <c r="D16" s="30"/>
      <c r="E16" s="30">
        <v>1</v>
      </c>
      <c r="F16" s="33"/>
    </row>
    <row r="17" spans="1:6" s="22" customFormat="1" ht="21">
      <c r="A17" s="28" t="s">
        <v>30</v>
      </c>
      <c r="B17" s="29" t="s">
        <v>39</v>
      </c>
      <c r="C17" s="29" t="s">
        <v>40</v>
      </c>
      <c r="D17" s="30"/>
      <c r="E17" s="30">
        <v>1</v>
      </c>
      <c r="F17" s="33"/>
    </row>
    <row r="18" spans="1:6" s="22" customFormat="1" ht="13.5" thickBot="1">
      <c r="A18" s="28"/>
      <c r="B18" s="29"/>
      <c r="C18" s="29"/>
      <c r="D18" s="30"/>
      <c r="E18" s="30"/>
      <c r="F18" s="33"/>
    </row>
    <row r="19" spans="1:6" ht="12.75">
      <c r="A19" s="47" t="s">
        <v>6</v>
      </c>
      <c r="B19" s="48"/>
      <c r="C19" s="48"/>
      <c r="D19" s="48"/>
      <c r="E19" s="43">
        <f>SUM(F7:F18)</f>
        <v>900</v>
      </c>
      <c r="F19" s="44"/>
    </row>
    <row r="20" spans="1:6" ht="12.75">
      <c r="A20" s="47" t="s">
        <v>8</v>
      </c>
      <c r="B20" s="48"/>
      <c r="C20" s="48"/>
      <c r="D20" s="48"/>
      <c r="E20" s="45">
        <f>SUM(E19)*(10%)</f>
        <v>90</v>
      </c>
      <c r="F20" s="46"/>
    </row>
    <row r="21" spans="1:6" ht="13.5" thickBot="1">
      <c r="A21" s="49" t="s">
        <v>7</v>
      </c>
      <c r="B21" s="50"/>
      <c r="C21" s="50"/>
      <c r="D21" s="50"/>
      <c r="E21" s="51">
        <f>SUM(E19:F20)</f>
        <v>990</v>
      </c>
      <c r="F21" s="52"/>
    </row>
    <row r="22" spans="1:6" ht="13.5" thickBot="1">
      <c r="A22" s="36" t="s">
        <v>21</v>
      </c>
      <c r="B22" s="37"/>
      <c r="C22" s="37"/>
      <c r="D22" s="37"/>
      <c r="E22" s="37"/>
      <c r="F22" s="38"/>
    </row>
    <row r="23" spans="1:6" ht="24" thickBot="1">
      <c r="A23" s="12" t="s">
        <v>3</v>
      </c>
      <c r="B23" s="13" t="s">
        <v>1</v>
      </c>
      <c r="C23" s="13" t="s">
        <v>24</v>
      </c>
      <c r="D23" s="14"/>
      <c r="E23" s="13" t="s">
        <v>4</v>
      </c>
      <c r="F23" s="15" t="s">
        <v>5</v>
      </c>
    </row>
    <row r="24" spans="1:6" ht="13.5" thickBot="1">
      <c r="A24" s="53" t="s">
        <v>28</v>
      </c>
      <c r="B24" s="54" t="s">
        <v>48</v>
      </c>
      <c r="C24" s="54" t="s">
        <v>53</v>
      </c>
      <c r="D24" s="55">
        <v>45</v>
      </c>
      <c r="E24" s="56">
        <v>2</v>
      </c>
      <c r="F24" s="57">
        <f>D24*E24</f>
        <v>90</v>
      </c>
    </row>
    <row r="25" spans="1:6" ht="12.75">
      <c r="A25" s="9"/>
      <c r="B25" s="9"/>
      <c r="C25" s="9"/>
      <c r="D25" s="9"/>
      <c r="E25" s="10"/>
      <c r="F25" s="10"/>
    </row>
    <row r="26" spans="1:6" ht="12.75">
      <c r="A26" s="40" t="s">
        <v>10</v>
      </c>
      <c r="B26" s="40"/>
      <c r="C26" s="40"/>
      <c r="D26" s="40"/>
      <c r="E26" s="40"/>
      <c r="F26" s="40"/>
    </row>
    <row r="27" spans="1:6" ht="12.75">
      <c r="A27" s="4" t="s">
        <v>11</v>
      </c>
      <c r="B27" s="5"/>
      <c r="C27" s="5"/>
      <c r="D27" s="4"/>
      <c r="E27" s="5"/>
      <c r="F27" s="4"/>
    </row>
    <row r="28" spans="1:6" ht="12.75">
      <c r="A28" s="40" t="s">
        <v>9</v>
      </c>
      <c r="B28" s="40"/>
      <c r="C28" s="40"/>
      <c r="D28" s="40"/>
      <c r="E28" s="40"/>
      <c r="F28" s="40"/>
    </row>
    <row r="29" spans="1:6" ht="12.75">
      <c r="A29" s="40" t="s">
        <v>18</v>
      </c>
      <c r="B29" s="40"/>
      <c r="C29" s="40"/>
      <c r="D29" s="40"/>
      <c r="E29" s="40"/>
      <c r="F29" s="40"/>
    </row>
    <row r="30" spans="1:6" ht="12.75">
      <c r="A30" s="40" t="s">
        <v>17</v>
      </c>
      <c r="B30" s="40"/>
      <c r="C30" s="40"/>
      <c r="D30" s="40"/>
      <c r="E30" s="40"/>
      <c r="F30" s="40"/>
    </row>
    <row r="31" spans="1:6" ht="12.75">
      <c r="A31" s="40" t="s">
        <v>14</v>
      </c>
      <c r="B31" s="40"/>
      <c r="C31" s="40"/>
      <c r="D31" s="40"/>
      <c r="E31" s="40"/>
      <c r="F31" s="40"/>
    </row>
    <row r="32" spans="1:6" ht="12.75">
      <c r="A32" s="40" t="s">
        <v>15</v>
      </c>
      <c r="B32" s="40"/>
      <c r="C32" s="40"/>
      <c r="D32" s="40"/>
      <c r="E32" s="40"/>
      <c r="F32" s="40"/>
    </row>
    <row r="34" spans="1:6" ht="12.75">
      <c r="A34" s="2"/>
      <c r="B34" s="16" t="s">
        <v>12</v>
      </c>
      <c r="C34" s="17" t="s">
        <v>54</v>
      </c>
      <c r="E34" s="3"/>
      <c r="F34" s="2"/>
    </row>
    <row r="35" spans="1:6" ht="12.75">
      <c r="A35" s="2"/>
      <c r="B35" s="16" t="s">
        <v>13</v>
      </c>
      <c r="C35" s="17" t="s">
        <v>55</v>
      </c>
      <c r="E35" s="3"/>
      <c r="F35" s="2"/>
    </row>
    <row r="36" spans="1:6" ht="12.75">
      <c r="A36" s="2"/>
      <c r="B36" s="16" t="s">
        <v>16</v>
      </c>
      <c r="C36" s="18">
        <v>39862</v>
      </c>
      <c r="E36" s="3"/>
      <c r="F36" s="2"/>
    </row>
    <row r="37" spans="1:6" ht="12.75">
      <c r="A37" s="39" t="s">
        <v>25</v>
      </c>
      <c r="B37" s="39"/>
      <c r="C37" s="39"/>
      <c r="D37" s="39"/>
      <c r="E37" s="39"/>
      <c r="F37" s="39"/>
    </row>
  </sheetData>
  <mergeCells count="15">
    <mergeCell ref="C3:D3"/>
    <mergeCell ref="A26:F26"/>
    <mergeCell ref="A28:F28"/>
    <mergeCell ref="A29:F29"/>
    <mergeCell ref="E19:F19"/>
    <mergeCell ref="E20:F20"/>
    <mergeCell ref="A19:D19"/>
    <mergeCell ref="A20:D20"/>
    <mergeCell ref="A21:D21"/>
    <mergeCell ref="E21:F21"/>
    <mergeCell ref="A22:F22"/>
    <mergeCell ref="A37:F37"/>
    <mergeCell ref="A30:F30"/>
    <mergeCell ref="A31:F31"/>
    <mergeCell ref="A32:F32"/>
  </mergeCells>
  <printOptions/>
  <pageMargins left="0.5511811023622047" right="0.15748031496062992" top="0.3937007874015748" bottom="0.984251968503937" header="0.5118110236220472" footer="0.5118110236220472"/>
  <pageSetup horizontalDpi="300" verticalDpi="300" orientation="portrait" paperSize="9" r:id="rId3"/>
  <headerFooter alignWithMargins="0">
    <oddFooter>&amp;L&amp;BHallmark Computers Confidential&amp;B&amp;C&amp;D&amp;RPage &amp;P</oddFooter>
  </headerFooter>
  <legacyDrawing r:id="rId2"/>
  <oleObjects>
    <oleObject progId="PBrush" shapeId="108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Hallmark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Duffy</dc:creator>
  <cp:keywords/>
  <dc:description/>
  <cp:lastModifiedBy>SAM</cp:lastModifiedBy>
  <cp:lastPrinted>2009-02-18T00:57:37Z</cp:lastPrinted>
  <dcterms:created xsi:type="dcterms:W3CDTF">2001-02-15T08:04:27Z</dcterms:created>
  <dcterms:modified xsi:type="dcterms:W3CDTF">2009-02-18T01:07:00Z</dcterms:modified>
  <cp:category/>
  <cp:version/>
  <cp:contentType/>
  <cp:contentStatus/>
</cp:coreProperties>
</file>